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<sst xmlns="http://schemas.openxmlformats.org/spreadsheetml/2006/main" count="90" uniqueCount="41">
  <si>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</si>
  <si>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</si>
  <si>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</si>
  <si>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</si>
  <si>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</si>
  <si>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</si>
  <si>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</si>
  <si>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</si>
  <si>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</si>
  <si>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</si>
  <si>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</si>
  <si>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</si>
  <si>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</si>
  <si>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</si>
  <si>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</si>
  <si>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</si>
  <si>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</si>
  <si>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</si>
  <si>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</si>
  <si>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</si>
  <si>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</si>
  <si>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</si>
  <si>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</si>
  <si>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</si>
  <si>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</si>
  <si>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</si>
  <si>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</si>
  <si>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</si>
  <si>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</si>
  <si>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</si>
  <si>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</si>
  <si>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</si>
  <si>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</si>
  <si>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</si>
  <si>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</si>
  <si>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</si>
  <si>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</si>
  <si>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</si>
  <si>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</si>
  <si>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</si>
  <si>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ΙΟΥΛΙΟ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</si>
</sst>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Ιούλιο για τα χρόνια 2018-2020
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3802103"/>
        <c:axId val="58674608"/>
      </c:barChart>
      <c:catAx>
        <c:axId val="4380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75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0.30425</cdr:y>
    </cdr:from>
    <cdr:to>
      <cdr:x>0.52725</cdr:x>
      <cdr:y>0.35325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287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0.21125</cdr:y>
    </cdr:from>
    <cdr:to>
      <cdr:x>0.73975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477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0.49475</cdr:y>
    </cdr:from>
    <cdr:to>
      <cdr:x>0.793</cdr:x>
      <cdr:y>0.56275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002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0.55825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57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0.53025</cdr:y>
    </cdr:from>
    <cdr:to>
      <cdr:x>0.8675</cdr:x>
      <cdr:y>0.57925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43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W18" sqref="W1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13</v>
      </c>
      <c r="C6" s="85">
        <f>C7+C8</f>
        <v>24803</v>
      </c>
      <c r="D6" s="85">
        <f>D7+D8</f>
        <v>20582</v>
      </c>
      <c r="E6" s="85">
        <f>D6-C6</f>
        <v>-4221</v>
      </c>
      <c r="F6" s="89">
        <f>E6/C6</f>
        <v>-0.1701810264887312</v>
      </c>
      <c r="G6" s="85">
        <f>SUM(G7:G8)</f>
        <v>32313</v>
      </c>
      <c r="H6" s="85">
        <f>G6-D6</f>
        <v>11731</v>
      </c>
      <c r="I6" s="95">
        <f>H6/D6</f>
        <v>0.5699640462540083</v>
      </c>
      <c r="J6" s="81"/>
      <c r="K6" s="81"/>
      <c r="L6" s="81"/>
      <c r="N6" s="85" t="s">
        <v>24</v>
      </c>
      <c r="O6" s="85">
        <f aca="true" t="shared" si="0" ref="O6:P8">C6</f>
        <v>24803</v>
      </c>
      <c r="P6" s="85">
        <f t="shared" si="0"/>
        <v>20582</v>
      </c>
      <c r="Q6" s="85">
        <f>G6</f>
        <v>32313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10189</v>
      </c>
      <c r="D7" s="109">
        <v>7975</v>
      </c>
      <c r="E7" s="85">
        <f>D7-C7</f>
        <v>-2214</v>
      </c>
      <c r="F7" s="89">
        <f>E7/C7</f>
        <v>-0.21729315928942977</v>
      </c>
      <c r="G7" s="90">
        <v>12918</v>
      </c>
      <c r="H7" s="85">
        <f>G7-D7</f>
        <v>4943</v>
      </c>
      <c r="I7" s="95">
        <f>H7/D7</f>
        <v>0.6198119122257053</v>
      </c>
      <c r="J7" s="82"/>
      <c r="K7" s="81"/>
      <c r="L7" s="82"/>
      <c r="N7" s="86" t="s">
        <v>31</v>
      </c>
      <c r="O7" s="85">
        <f t="shared" si="0"/>
        <v>10189</v>
      </c>
      <c r="P7" s="85">
        <f t="shared" si="0"/>
        <v>7975</v>
      </c>
      <c r="Q7" s="85">
        <f>G7</f>
        <v>12918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14614</v>
      </c>
      <c r="D8" s="111">
        <v>12607</v>
      </c>
      <c r="E8" s="98">
        <f>D8-C8</f>
        <v>-2007</v>
      </c>
      <c r="F8" s="99">
        <f>E8/C8</f>
        <v>-0.13733406322704256</v>
      </c>
      <c r="G8" s="100">
        <v>19395</v>
      </c>
      <c r="H8" s="98">
        <f>G8-D8</f>
        <v>6788</v>
      </c>
      <c r="I8" s="101">
        <f>H8/D8</f>
        <v>0.5384310303799477</v>
      </c>
      <c r="J8" s="82"/>
      <c r="K8" s="81"/>
      <c r="L8" s="82"/>
      <c r="N8" s="86" t="s">
        <v>32</v>
      </c>
      <c r="O8" s="85">
        <f t="shared" si="0"/>
        <v>14614</v>
      </c>
      <c r="P8" s="85">
        <f t="shared" si="0"/>
        <v>12607</v>
      </c>
      <c r="Q8" s="85">
        <f>G8</f>
        <v>19395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83"/>
      <c r="O14" s="83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2020-08-03T08:15:39Z</cp:lastPrinted>
  <dcterms:created xsi:type="dcterms:W3CDTF">2003-04-22T07:59:57Z</dcterms:created>
  <dcterms:modified xsi:type="dcterms:W3CDTF">2020-08-03T08:15:41Z</dcterms:modified>
  <cp:category/>
  <cp:version/>
  <cp:contentType/>
  <cp:contentStatus/>
</cp:coreProperties>
</file>